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formato Digital para publicar\AÑO 2024\5-Mayo\"/>
    </mc:Choice>
  </mc:AlternateContent>
  <bookViews>
    <workbookView xWindow="0" yWindow="0" windowWidth="2370" windowHeight="0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C22" i="1"/>
  <c r="C21" i="1" s="1"/>
  <c r="C23" i="1" s="1"/>
  <c r="C20" i="1"/>
  <c r="C19" i="1"/>
  <c r="C18" i="1"/>
  <c r="E14" i="1"/>
  <c r="E26" i="1" s="1"/>
  <c r="C14" i="1"/>
  <c r="C13" i="1"/>
  <c r="C12" i="1"/>
  <c r="C11" i="1"/>
  <c r="C26" i="1" l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<sst xmlns="http://schemas.openxmlformats.org/spreadsheetml/2006/main" count="31" uniqueCount="31">
  <si>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</si>
  <si>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</si>
  <si>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</si>
  <si>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</si>
  <si>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</si>
  <si>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</si>
  <si>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Consejo Económico y Social (CES)</t>
  </si>
  <si>
    <t>Transferencias y Donaciones del MEPYD</t>
  </si>
  <si>
    <t>Transferencias del Ministerio de la Presidencia</t>
  </si>
  <si>
    <t>Total Ingresos</t>
  </si>
  <si>
    <t>Gastos de depreciación y amortización</t>
  </si>
  <si>
    <t>Preparado Por:</t>
  </si>
  <si>
    <t>Revisado Por:</t>
  </si>
  <si>
    <t>Autorizado Por:</t>
  </si>
  <si>
    <t>Alexandra Peralta</t>
  </si>
  <si>
    <t>José Ventura</t>
  </si>
  <si>
    <t>Contadora</t>
  </si>
  <si>
    <t>Adm. Financiero</t>
  </si>
  <si>
    <t xml:space="preserve">                                                                                           Página 2</t>
  </si>
  <si>
    <t>Resultados del período (ahorro / desahorro)</t>
  </si>
  <si>
    <t>Recargos, multas y otros ingresos</t>
  </si>
  <si>
    <t>Gastos financieros</t>
  </si>
  <si>
    <t xml:space="preserve">     Autorizado Por:</t>
  </si>
  <si>
    <t xml:space="preserve">     Iraima Capriles</t>
  </si>
  <si>
    <t>Rafael Toribio</t>
  </si>
  <si>
    <t xml:space="preserve">     Directora Ejecutiva</t>
  </si>
  <si>
    <t>Presidente</t>
  </si>
  <si>
    <t>del Ejercicio Terminado al 31 de Mayo, 2024 y 2023</t>
  </si>
  <si>
    <t>Ingresos (Notas: 12,13,14 )</t>
  </si>
  <si>
    <t>Gastos (Notas:15,16,17,18 y 19)</t>
  </si>
  <si>
    <t>Las notas en las páginas 1 a 19 son parte integral de estos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</si>
</sst>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41" fontId="0" fillId="0" borderId="0" xfId="0" applyNumberFormat="1"/>
    <xf numFmtId="43" fontId="0" fillId="0" borderId="0" xfId="0" applyNumberFormat="1"/>
    <xf numFmtId="0" fontId="0" fillId="0" borderId="0" xfId="0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/>
    <xf numFmtId="41" fontId="6" fillId="0" borderId="1" xfId="0" applyNumberFormat="1" applyFont="1" applyBorder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2" fillId="0" borderId="0" xfId="0" applyNumberFormat="1" applyFont="1" applyAlignment="1">
      <alignment horizontal="center" vertical="center"/>
    </xf>
    <xf numFmtId="41" fontId="6" fillId="0" borderId="2" xfId="0" applyNumberFormat="1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/>
    </xf>
    <xf numFmtId="41" fontId="11" fillId="0" borderId="0" xfId="0" applyNumberFormat="1" applyFont="1" applyAlignment="1">
      <alignment horizontal="center" vertical="center"/>
    </xf>
    <xf numFmtId="0" fontId="10" fillId="0" borderId="0" xfId="0" applyFont="1"/>
    <xf numFmtId="41" fontId="10" fillId="0" borderId="0" xfId="0" applyNumberFormat="1" applyFont="1"/>
    <xf numFmtId="0" fontId="4" fillId="0" borderId="0" xfId="0" applyFont="1"/>
    <xf numFmtId="164" fontId="0" fillId="0" borderId="0" xfId="0" applyNumberFormat="1" applyAlignment="1">
      <alignment horizontal="center"/>
    </xf>
    <xf numFmtId="0" fontId="7" fillId="0" borderId="0" xfId="0" applyFont="1" applyAlignment="1">
      <alignment wrapText="1"/>
    </xf>
    <xf numFmtId="41" fontId="3" fillId="0" borderId="0" xfId="0" applyNumberFormat="1" applyFont="1" applyAlignment="1">
      <alignment horizontal="center" vertical="center"/>
    </xf>
    <xf numFmtId="41" fontId="6" fillId="0" borderId="0" xfId="0" applyNumberFormat="1" applyFont="1" applyAlignment="1">
      <alignment horizontal="center" vertical="center"/>
    </xf>
    <xf numFmtId="41" fontId="6" fillId="0" borderId="0" xfId="0" applyNumberFormat="1" applyFont="1" applyAlignment="1">
      <alignment vertical="center"/>
    </xf>
    <xf numFmtId="41" fontId="3" fillId="0" borderId="0" xfId="0" applyNumberFormat="1" applyFont="1"/>
    <xf numFmtId="41" fontId="10" fillId="2" borderId="0" xfId="0" applyNumberFormat="1" applyFont="1" applyFill="1"/>
    <xf numFmtId="41" fontId="8" fillId="0" borderId="3" xfId="0" applyNumberFormat="1" applyFont="1" applyBorder="1" applyAlignment="1">
      <alignment horizontal="center" vertical="center"/>
    </xf>
    <xf numFmtId="41" fontId="8" fillId="0" borderId="0" xfId="0" applyNumberFormat="1" applyFont="1" applyAlignment="1">
      <alignment horizontal="center" vertical="center"/>
    </xf>
    <xf numFmtId="164" fontId="0" fillId="0" borderId="0" xfId="0" applyNumberFormat="1"/>
    <xf numFmtId="41" fontId="6" fillId="2" borderId="2" xfId="0" applyNumberFormat="1" applyFont="1" applyFill="1" applyBorder="1" applyAlignment="1">
      <alignment vertical="center"/>
    </xf>
    <xf numFmtId="43" fontId="7" fillId="0" borderId="0" xfId="0" applyNumberFormat="1" applyFont="1"/>
    <xf numFmtId="164" fontId="7" fillId="0" borderId="0" xfId="0" applyNumberFormat="1" applyFont="1"/>
    <xf numFmtId="164" fontId="7" fillId="0" borderId="0" xfId="0" applyNumberFormat="1" applyFont="1" applyBorder="1"/>
    <xf numFmtId="164" fontId="7" fillId="0" borderId="0" xfId="2" applyNumberFormat="1" applyFont="1"/>
    <xf numFmtId="0" fontId="10" fillId="0" borderId="0" xfId="0" applyFont="1" applyBorder="1" applyAlignment="1">
      <alignment horizontal="justify" vertical="center"/>
    </xf>
    <xf numFmtId="0" fontId="13" fillId="0" borderId="0" xfId="1" applyFont="1" applyBorder="1"/>
    <xf numFmtId="43" fontId="3" fillId="0" borderId="0" xfId="2" applyFont="1" applyAlignment="1">
      <alignment horizontal="center"/>
    </xf>
    <xf numFmtId="43" fontId="3" fillId="0" borderId="0" xfId="2" applyFont="1"/>
    <xf numFmtId="43" fontId="0" fillId="0" borderId="0" xfId="2" applyFont="1"/>
    <xf numFmtId="49" fontId="3" fillId="0" borderId="0" xfId="2" applyNumberFormat="1" applyFont="1" applyAlignment="1">
      <alignment horizontal="center" wrapText="1"/>
    </xf>
    <xf numFmtId="43" fontId="3" fillId="0" borderId="0" xfId="2" applyFont="1" applyBorder="1" applyAlignment="1">
      <alignment horizontal="center" wrapText="1"/>
    </xf>
    <xf numFmtId="49" fontId="3" fillId="0" borderId="0" xfId="2" applyNumberFormat="1" applyFont="1" applyAlignment="1">
      <alignment horizontal="center" vertical="center" wrapText="1"/>
    </xf>
    <xf numFmtId="43" fontId="0" fillId="0" borderId="0" xfId="2" applyFont="1" applyAlignment="1">
      <alignment vertical="center"/>
    </xf>
    <xf numFmtId="164" fontId="7" fillId="0" borderId="0" xfId="2" applyNumberFormat="1" applyFont="1" applyAlignment="1">
      <alignment horizontal="center" vertical="center"/>
    </xf>
    <xf numFmtId="164" fontId="7" fillId="0" borderId="0" xfId="2" applyNumberFormat="1" applyFont="1" applyAlignment="1">
      <alignment vertical="center"/>
    </xf>
    <xf numFmtId="164" fontId="7" fillId="0" borderId="0" xfId="2" applyNumberFormat="1" applyFont="1" applyBorder="1" applyAlignment="1">
      <alignment horizontal="center" vertical="center"/>
    </xf>
    <xf numFmtId="164" fontId="7" fillId="0" borderId="0" xfId="2" applyNumberFormat="1" applyFont="1" applyBorder="1" applyAlignment="1">
      <alignment vertical="center"/>
    </xf>
    <xf numFmtId="164" fontId="7" fillId="0" borderId="0" xfId="2" applyNumberFormat="1" applyFont="1" applyBorder="1"/>
    <xf numFmtId="164" fontId="0" fillId="0" borderId="0" xfId="2" applyNumberFormat="1" applyFont="1"/>
    <xf numFmtId="164" fontId="0" fillId="0" borderId="0" xfId="2" applyNumberFormat="1" applyFont="1" applyBorder="1"/>
    <xf numFmtId="0" fontId="6" fillId="0" borderId="0" xfId="2" applyNumberFormat="1" applyFont="1" applyAlignment="1">
      <alignment horizontal="right"/>
    </xf>
    <xf numFmtId="0" fontId="7" fillId="2" borderId="0" xfId="0" applyFont="1" applyFill="1"/>
    <xf numFmtId="0" fontId="7" fillId="2" borderId="0" xfId="0" applyFont="1" applyFill="1" applyAlignment="1">
      <alignment horizontal="left" wrapText="1"/>
    </xf>
    <xf numFmtId="164" fontId="7" fillId="0" borderId="4" xfId="2" applyNumberFormat="1" applyFont="1" applyBorder="1" applyAlignment="1">
      <alignment horizontal="center" vertical="center"/>
    </xf>
    <xf numFmtId="43" fontId="10" fillId="0" borderId="0" xfId="0" applyNumberFormat="1" applyFont="1"/>
    <xf numFmtId="0" fontId="13" fillId="0" borderId="0" xfId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3">
    <cellStyle name="Millares 3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4/05-Estados%20Financieros%2005-May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7">
          <cell r="D47">
            <v>17516319.600000001</v>
          </cell>
          <cell r="E47">
            <v>0</v>
          </cell>
        </row>
        <row r="62">
          <cell r="H62">
            <v>1239133.94</v>
          </cell>
        </row>
      </sheetData>
      <sheetData sheetId="20">
        <row r="14">
          <cell r="G14">
            <v>8350195.29</v>
          </cell>
          <cell r="H14">
            <v>0</v>
          </cell>
        </row>
        <row r="33">
          <cell r="G33">
            <v>368447.23</v>
          </cell>
          <cell r="H33">
            <v>0</v>
          </cell>
        </row>
        <row r="58">
          <cell r="G58">
            <v>7114752.7799999993</v>
          </cell>
          <cell r="H58">
            <v>984578.5</v>
          </cell>
        </row>
        <row r="93">
          <cell r="G93">
            <v>537846.38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topLeftCell="A19" zoomScaleNormal="100" workbookViewId="0">
      <selection activeCell="B31" sqref="B31"/>
    </sheetView>
  </sheetViews>
  <sheetFormatPr baseColWidth="10" defaultColWidth="11.42578125" defaultRowHeight="15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41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0" t="s">
        <v>6</v>
      </c>
      <c r="B1" s="60"/>
      <c r="C1" s="60"/>
      <c r="D1" s="60"/>
      <c r="E1" s="60"/>
      <c r="F1" s="21"/>
      <c r="G1" s="21"/>
      <c r="H1" s="21"/>
    </row>
    <row r="2" spans="1:13" ht="21" customHeight="1" x14ac:dyDescent="0.25">
      <c r="A2" s="60" t="s">
        <v>0</v>
      </c>
      <c r="B2" s="60"/>
      <c r="C2" s="60"/>
      <c r="D2" s="60"/>
      <c r="E2" s="60"/>
      <c r="F2" s="21"/>
      <c r="G2" s="21"/>
    </row>
    <row r="3" spans="1:13" ht="21" customHeight="1" x14ac:dyDescent="0.25">
      <c r="A3" s="60" t="s">
        <v>27</v>
      </c>
      <c r="B3" s="60"/>
      <c r="C3" s="60"/>
      <c r="D3" s="60"/>
      <c r="E3" s="60"/>
      <c r="F3" s="21"/>
      <c r="G3" s="21"/>
      <c r="H3" s="61"/>
      <c r="I3" s="61"/>
      <c r="J3" s="61"/>
      <c r="K3" s="61"/>
      <c r="L3" s="61"/>
      <c r="M3" s="61"/>
    </row>
    <row r="4" spans="1:13" ht="21" customHeight="1" x14ac:dyDescent="0.25">
      <c r="A4" s="60" t="s">
        <v>1</v>
      </c>
      <c r="B4" s="60"/>
      <c r="C4" s="60"/>
      <c r="D4" s="60"/>
      <c r="E4" s="60"/>
      <c r="F4" s="21"/>
      <c r="G4" s="21"/>
      <c r="H4" s="61"/>
      <c r="I4" s="61"/>
      <c r="J4" s="61"/>
      <c r="K4" s="61"/>
      <c r="L4" s="61"/>
      <c r="M4" s="61"/>
    </row>
    <row r="5" spans="1:13" ht="21" customHeight="1" x14ac:dyDescent="0.25">
      <c r="A5" s="6"/>
      <c r="B5" s="6"/>
      <c r="C5" s="6"/>
      <c r="D5" s="6"/>
      <c r="E5" s="39"/>
      <c r="F5" s="6"/>
      <c r="G5" s="6"/>
      <c r="H5" s="61"/>
      <c r="I5" s="61"/>
      <c r="J5" s="61"/>
      <c r="K5" s="61"/>
      <c r="L5" s="61"/>
      <c r="M5" s="61"/>
    </row>
    <row r="6" spans="1:13" ht="21" customHeight="1" x14ac:dyDescent="0.25">
      <c r="A6" s="2"/>
      <c r="B6" s="2"/>
      <c r="C6" s="2"/>
      <c r="D6" s="2"/>
      <c r="E6" s="40"/>
      <c r="F6" s="2"/>
      <c r="G6" s="2"/>
    </row>
    <row r="7" spans="1:13" ht="21" customHeight="1" x14ac:dyDescent="0.25">
      <c r="C7" s="22"/>
      <c r="D7" s="7"/>
      <c r="G7" s="6"/>
    </row>
    <row r="8" spans="1:13" ht="21" customHeight="1" x14ac:dyDescent="0.25">
      <c r="C8" s="42"/>
      <c r="D8" s="42"/>
      <c r="E8" s="43"/>
    </row>
    <row r="9" spans="1:13" ht="21" customHeight="1" x14ac:dyDescent="0.25">
      <c r="A9" s="7"/>
      <c r="B9" s="8" t="s">
        <v>28</v>
      </c>
      <c r="C9" s="53">
        <v>2024</v>
      </c>
      <c r="D9" s="44"/>
      <c r="E9" s="53">
        <v>2023</v>
      </c>
      <c r="G9" s="9"/>
    </row>
    <row r="10" spans="1:13" ht="12" customHeight="1" x14ac:dyDescent="0.25">
      <c r="A10" s="7"/>
      <c r="D10" s="10"/>
      <c r="E10" s="45"/>
      <c r="F10" s="3"/>
      <c r="G10" s="3"/>
      <c r="H10" s="3"/>
    </row>
    <row r="11" spans="1:13" ht="21" customHeight="1" x14ac:dyDescent="0.25">
      <c r="A11" s="7"/>
      <c r="B11" s="54" t="s">
        <v>7</v>
      </c>
      <c r="C11" s="46">
        <f>+[1]Ingresos!D47</f>
        <v>17516319.600000001</v>
      </c>
      <c r="D11" s="46"/>
      <c r="E11" s="47">
        <v>42039167</v>
      </c>
      <c r="F11" s="3"/>
      <c r="H11" s="3"/>
      <c r="I11" s="3"/>
    </row>
    <row r="12" spans="1:13" ht="21" customHeight="1" x14ac:dyDescent="0.25">
      <c r="A12" s="7"/>
      <c r="B12" s="55" t="s">
        <v>8</v>
      </c>
      <c r="C12" s="46">
        <f>+[1]Ingresos!E47</f>
        <v>0</v>
      </c>
      <c r="D12" s="46"/>
      <c r="E12" s="47">
        <v>10767566</v>
      </c>
      <c r="F12" s="3"/>
      <c r="H12" s="3"/>
      <c r="J12" s="3"/>
    </row>
    <row r="13" spans="1:13" ht="21" customHeight="1" x14ac:dyDescent="0.25">
      <c r="A13" s="7"/>
      <c r="B13" s="23" t="s">
        <v>20</v>
      </c>
      <c r="C13" s="46">
        <f>+[1]Ingresos!H62</f>
        <v>1239133.94</v>
      </c>
      <c r="D13" s="46"/>
      <c r="E13" s="47">
        <v>1342101</v>
      </c>
      <c r="F13" s="3"/>
      <c r="H13" s="3"/>
    </row>
    <row r="14" spans="1:13" ht="21" customHeight="1" thickBot="1" x14ac:dyDescent="0.3">
      <c r="A14" s="7"/>
      <c r="B14" s="8" t="s">
        <v>9</v>
      </c>
      <c r="C14" s="12">
        <f>SUM(C11:C13)+0.5</f>
        <v>18755454.040000003</v>
      </c>
      <c r="D14" s="24"/>
      <c r="E14" s="12">
        <f>SUM(E11:E13)</f>
        <v>54148834</v>
      </c>
      <c r="F14" s="3"/>
      <c r="H14" s="3"/>
    </row>
    <row r="15" spans="1:13" ht="21" customHeight="1" x14ac:dyDescent="0.25">
      <c r="B15" s="2"/>
      <c r="C15" s="25"/>
      <c r="D15" s="25"/>
      <c r="E15" s="26"/>
      <c r="F15" s="27"/>
      <c r="H15" s="3"/>
      <c r="I15" s="3"/>
      <c r="J15" s="41"/>
    </row>
    <row r="16" spans="1:13" ht="21" customHeight="1" x14ac:dyDescent="0.25">
      <c r="A16" s="7"/>
      <c r="B16" s="8" t="s">
        <v>29</v>
      </c>
      <c r="C16" s="13"/>
      <c r="D16" s="13"/>
      <c r="E16" s="45"/>
      <c r="F16" s="3"/>
      <c r="H16" s="3"/>
      <c r="J16" s="41"/>
    </row>
    <row r="17" spans="1:11" ht="15.75" customHeight="1" x14ac:dyDescent="0.25">
      <c r="B17" s="10"/>
      <c r="C17" s="13"/>
      <c r="D17" s="13"/>
      <c r="E17" s="45"/>
      <c r="F17" s="3"/>
      <c r="H17" s="3"/>
      <c r="J17" s="4"/>
    </row>
    <row r="18" spans="1:11" ht="15.75" customHeight="1" x14ac:dyDescent="0.25">
      <c r="A18" s="7"/>
      <c r="B18" s="11" t="s">
        <v>2</v>
      </c>
      <c r="C18" s="46">
        <f>'[1]Nota Relación de Gastos'!G14+'[1]Nota Relación de Gastos'!H14</f>
        <v>8350195.29</v>
      </c>
      <c r="D18" s="46"/>
      <c r="E18" s="47">
        <v>16545205</v>
      </c>
      <c r="F18" s="3"/>
      <c r="H18" s="3"/>
    </row>
    <row r="19" spans="1:11" ht="15.75" customHeight="1" x14ac:dyDescent="0.25">
      <c r="A19" s="7"/>
      <c r="B19" s="11" t="s">
        <v>3</v>
      </c>
      <c r="C19" s="46">
        <f>'[1]Nota Relación de Gastos'!G33+'[1]Nota Relación de Gastos'!H33</f>
        <v>368447.23</v>
      </c>
      <c r="D19" s="46"/>
      <c r="E19" s="47">
        <v>893262</v>
      </c>
      <c r="F19" s="3"/>
      <c r="H19" s="3"/>
      <c r="I19" s="41"/>
    </row>
    <row r="20" spans="1:11" ht="15.75" customHeight="1" x14ac:dyDescent="0.25">
      <c r="A20" s="7"/>
      <c r="B20" s="11" t="s">
        <v>10</v>
      </c>
      <c r="C20" s="46">
        <f>'[1]Nota Relación de Gastos'!G93</f>
        <v>537846.38</v>
      </c>
      <c r="D20" s="46"/>
      <c r="E20" s="47">
        <v>1468781</v>
      </c>
      <c r="F20" s="3"/>
      <c r="G20" s="4"/>
      <c r="H20" s="3"/>
      <c r="I20" s="41"/>
    </row>
    <row r="21" spans="1:11" ht="15.75" customHeight="1" x14ac:dyDescent="0.25">
      <c r="A21" s="7"/>
      <c r="B21" s="11" t="s">
        <v>4</v>
      </c>
      <c r="C21" s="48">
        <f>'[1]Nota Relación de Gastos'!G58+'[1]Nota Relación de Gastos'!H58-C22+1</f>
        <v>8071204.959999999</v>
      </c>
      <c r="D21" s="48"/>
      <c r="E21" s="49">
        <v>20004410</v>
      </c>
      <c r="F21" s="3"/>
      <c r="H21" s="3"/>
      <c r="I21" s="41"/>
      <c r="J21" s="41"/>
    </row>
    <row r="22" spans="1:11" s="19" customFormat="1" ht="20.25" customHeight="1" x14ac:dyDescent="0.25">
      <c r="A22" s="17"/>
      <c r="B22" s="11" t="s">
        <v>21</v>
      </c>
      <c r="C22" s="56">
        <f>5155.28+4982.54+5146.79+6349.16+6493.55</f>
        <v>28127.32</v>
      </c>
      <c r="D22" s="18"/>
      <c r="E22" s="56">
        <v>69376</v>
      </c>
      <c r="F22" s="20"/>
      <c r="G22" s="28"/>
      <c r="H22" s="20"/>
      <c r="I22" s="41"/>
      <c r="J22" s="57"/>
    </row>
    <row r="23" spans="1:11" ht="18" customHeight="1" thickBot="1" x14ac:dyDescent="0.3">
      <c r="A23" s="7"/>
      <c r="B23" s="8" t="s">
        <v>5</v>
      </c>
      <c r="C23" s="29">
        <f>SUM(C18:C22)</f>
        <v>17355821.18</v>
      </c>
      <c r="D23" s="30"/>
      <c r="E23" s="29">
        <f>SUM(E18:E22)</f>
        <v>38981034</v>
      </c>
      <c r="F23" s="27"/>
      <c r="G23" s="3"/>
      <c r="H23" s="3"/>
      <c r="I23" s="4"/>
      <c r="J23" s="41"/>
    </row>
    <row r="24" spans="1:11" ht="22.5" customHeight="1" x14ac:dyDescent="0.25">
      <c r="A24" s="7"/>
      <c r="B24" s="1"/>
      <c r="C24" s="14"/>
      <c r="D24" s="14"/>
      <c r="E24" s="14"/>
      <c r="F24" s="27"/>
      <c r="G24" s="31"/>
      <c r="H24" s="3"/>
      <c r="J24" s="41"/>
    </row>
    <row r="25" spans="1:11" ht="0.75" customHeight="1" x14ac:dyDescent="0.25">
      <c r="A25" s="7"/>
      <c r="C25" s="13"/>
      <c r="D25" s="13"/>
      <c r="E25" s="45"/>
      <c r="F25" s="27"/>
      <c r="H25" s="3"/>
      <c r="I25" s="4"/>
      <c r="J25" s="4"/>
    </row>
    <row r="26" spans="1:11" ht="20.25" customHeight="1" thickBot="1" x14ac:dyDescent="0.3">
      <c r="A26" s="7"/>
      <c r="B26" s="8" t="s">
        <v>19</v>
      </c>
      <c r="C26" s="15">
        <f>C14-C23</f>
        <v>1399632.8600000031</v>
      </c>
      <c r="D26" s="25"/>
      <c r="E26" s="32">
        <f>+E14-E23</f>
        <v>15167800</v>
      </c>
      <c r="F26" s="27"/>
      <c r="G26" s="31"/>
      <c r="H26" s="3"/>
      <c r="I26" s="4"/>
    </row>
    <row r="27" spans="1:11" ht="14.25" customHeight="1" thickTop="1" x14ac:dyDescent="0.25">
      <c r="A27" s="7"/>
      <c r="C27" s="4"/>
      <c r="D27" s="4"/>
      <c r="F27" s="27"/>
      <c r="H27" s="3"/>
    </row>
    <row r="28" spans="1:11" x14ac:dyDescent="0.25">
      <c r="A28" s="7"/>
      <c r="B28" s="16" t="s">
        <v>30</v>
      </c>
      <c r="C28" s="4"/>
      <c r="D28" s="4"/>
      <c r="F28" s="3"/>
      <c r="G28" s="3"/>
      <c r="H28" s="3"/>
      <c r="I28" s="4"/>
    </row>
    <row r="29" spans="1:11" ht="0.75" customHeight="1" x14ac:dyDescent="0.25">
      <c r="B29" s="16"/>
      <c r="C29" s="3"/>
      <c r="D29" s="3"/>
      <c r="F29" s="3"/>
      <c r="G29" s="3"/>
      <c r="H29" s="3"/>
      <c r="I29" s="31"/>
      <c r="J29" s="3"/>
    </row>
    <row r="30" spans="1:11" ht="15.75" customHeight="1" x14ac:dyDescent="0.25">
      <c r="C30" s="4"/>
      <c r="D30" s="4"/>
      <c r="F30" s="3"/>
      <c r="G30" s="3"/>
      <c r="H30" s="3"/>
      <c r="I30" s="4"/>
      <c r="J30" s="4"/>
    </row>
    <row r="31" spans="1:11" ht="16.5" customHeight="1" x14ac:dyDescent="0.25">
      <c r="B31" s="11"/>
      <c r="C31" s="36"/>
      <c r="D31" s="50"/>
      <c r="E31" s="36"/>
      <c r="F31" s="33"/>
      <c r="G31" s="33"/>
      <c r="H31" s="33"/>
      <c r="I31" s="33"/>
      <c r="J31" s="33"/>
      <c r="K31" s="11"/>
    </row>
    <row r="32" spans="1:11" x14ac:dyDescent="0.25">
      <c r="B32" s="11" t="s">
        <v>11</v>
      </c>
      <c r="C32" s="34" t="s">
        <v>12</v>
      </c>
      <c r="D32" s="35" t="s">
        <v>22</v>
      </c>
      <c r="E32" s="34" t="s">
        <v>13</v>
      </c>
      <c r="F32" s="33"/>
      <c r="G32" s="33"/>
      <c r="H32" s="33"/>
      <c r="I32" s="33"/>
      <c r="J32" s="33"/>
      <c r="K32" s="11"/>
    </row>
    <row r="33" spans="2:11" x14ac:dyDescent="0.25">
      <c r="B33" s="11" t="s">
        <v>14</v>
      </c>
      <c r="C33" s="34" t="s">
        <v>15</v>
      </c>
      <c r="D33" s="35" t="s">
        <v>23</v>
      </c>
      <c r="E33" s="36" t="s">
        <v>24</v>
      </c>
      <c r="F33" s="33"/>
      <c r="G33" s="33"/>
      <c r="H33" s="33"/>
      <c r="I33" s="33"/>
      <c r="J33" s="33"/>
      <c r="K33" s="11"/>
    </row>
    <row r="34" spans="2:11" x14ac:dyDescent="0.25">
      <c r="B34" s="11" t="s">
        <v>16</v>
      </c>
      <c r="C34" s="34" t="s">
        <v>17</v>
      </c>
      <c r="D34" s="35" t="s">
        <v>25</v>
      </c>
      <c r="E34" s="36" t="s">
        <v>26</v>
      </c>
      <c r="F34" s="11"/>
      <c r="G34" s="11"/>
      <c r="H34" s="11"/>
      <c r="I34" s="11"/>
      <c r="J34" s="11"/>
      <c r="K34" s="11"/>
    </row>
    <row r="35" spans="2:11" ht="15.75" x14ac:dyDescent="0.25">
      <c r="B35" s="37"/>
      <c r="C35" s="5"/>
      <c r="D35" s="5"/>
      <c r="E35" s="5"/>
      <c r="F35" s="11"/>
      <c r="G35" s="11"/>
      <c r="H35" s="11"/>
      <c r="I35" s="11"/>
      <c r="J35" s="11"/>
      <c r="K35" s="11"/>
    </row>
    <row r="36" spans="2:11" ht="15.75" x14ac:dyDescent="0.25">
      <c r="B36" s="58"/>
      <c r="C36" s="38"/>
      <c r="D36" s="38"/>
      <c r="E36" s="38"/>
      <c r="F36" s="11"/>
      <c r="G36" s="11"/>
      <c r="H36" s="11"/>
      <c r="I36" s="33"/>
      <c r="J36" s="11"/>
      <c r="K36" s="11"/>
    </row>
    <row r="37" spans="2:11" ht="15.75" x14ac:dyDescent="0.25">
      <c r="B37" s="58"/>
      <c r="C37" s="59"/>
      <c r="D37" s="59"/>
      <c r="E37" s="59"/>
      <c r="F37" s="11"/>
      <c r="G37" s="11"/>
      <c r="H37" s="11"/>
      <c r="I37" s="11"/>
      <c r="J37" s="11"/>
      <c r="K37" s="11"/>
    </row>
    <row r="38" spans="2:11" x14ac:dyDescent="0.25">
      <c r="B38" s="11"/>
      <c r="C38" s="51"/>
      <c r="D38" s="52"/>
      <c r="E38" s="51"/>
    </row>
    <row r="39" spans="2:11" x14ac:dyDescent="0.25">
      <c r="B39" t="s">
        <v>18</v>
      </c>
      <c r="C39" s="4"/>
      <c r="D39" s="4"/>
      <c r="G39" s="4"/>
    </row>
    <row r="40" spans="2:11" x14ac:dyDescent="0.25">
      <c r="C40" s="4"/>
      <c r="D40" s="4"/>
      <c r="F40" s="4"/>
      <c r="G40" s="4"/>
    </row>
    <row r="41" spans="2:11" x14ac:dyDescent="0.25">
      <c r="C41" s="4"/>
      <c r="D41" s="4"/>
      <c r="F41" s="4"/>
      <c r="G41" s="4"/>
    </row>
    <row r="42" spans="2:11" x14ac:dyDescent="0.25">
      <c r="C42" s="4"/>
      <c r="D42" s="4"/>
      <c r="F42" s="4"/>
      <c r="G42" s="4"/>
    </row>
    <row r="43" spans="2:11" x14ac:dyDescent="0.25">
      <c r="C43" s="4"/>
      <c r="D43" s="4"/>
      <c r="F43" s="4"/>
      <c r="G43" s="4"/>
    </row>
    <row r="44" spans="2:11" x14ac:dyDescent="0.25">
      <c r="C44" s="4"/>
      <c r="D44" s="4"/>
      <c r="F44" s="4"/>
      <c r="G44" s="4"/>
    </row>
    <row r="45" spans="2:11" x14ac:dyDescent="0.25">
      <c r="C45" s="4"/>
      <c r="D45" s="4"/>
      <c r="F45" s="4"/>
      <c r="G45" s="4"/>
    </row>
    <row r="46" spans="2:11" x14ac:dyDescent="0.25">
      <c r="C46" s="4"/>
      <c r="D46" s="4"/>
      <c r="F46" s="4"/>
      <c r="G46" s="4"/>
    </row>
    <row r="47" spans="2:11" x14ac:dyDescent="0.25">
      <c r="C47" s="4"/>
      <c r="D47" s="4"/>
      <c r="F47" s="4"/>
      <c r="G47" s="4"/>
    </row>
    <row r="48" spans="2:11" x14ac:dyDescent="0.25">
      <c r="C48" s="4"/>
      <c r="D48" s="4"/>
      <c r="F48" s="4"/>
      <c r="G48" s="4"/>
    </row>
    <row r="49" spans="3:7" x14ac:dyDescent="0.25">
      <c r="C49" s="4"/>
      <c r="D49" s="4"/>
      <c r="F49" s="4"/>
      <c r="G49" s="4"/>
    </row>
    <row r="50" spans="3:7" x14ac:dyDescent="0.25">
      <c r="C50" s="4"/>
      <c r="D50" s="4"/>
      <c r="F50" s="4"/>
      <c r="G50" s="4"/>
    </row>
    <row r="51" spans="3:7" x14ac:dyDescent="0.25">
      <c r="C51" s="4"/>
      <c r="D51" s="4"/>
      <c r="F51" s="4"/>
      <c r="G51" s="4"/>
    </row>
    <row r="52" spans="3:7" x14ac:dyDescent="0.25">
      <c r="C52" s="4"/>
      <c r="D52" s="4"/>
      <c r="F52" s="4"/>
      <c r="G52" s="4"/>
    </row>
    <row r="53" spans="3:7" x14ac:dyDescent="0.25">
      <c r="C53" s="4"/>
      <c r="D53" s="4"/>
      <c r="F53" s="4"/>
      <c r="G53" s="4"/>
    </row>
    <row r="54" spans="3:7" x14ac:dyDescent="0.25">
      <c r="C54" s="4"/>
      <c r="D54" s="4"/>
      <c r="F54" s="4"/>
      <c r="G54" s="4"/>
    </row>
    <row r="55" spans="3:7" x14ac:dyDescent="0.25">
      <c r="C55" s="4"/>
      <c r="D55" s="4"/>
      <c r="F55" s="4"/>
      <c r="G55" s="4"/>
    </row>
    <row r="56" spans="3:7" x14ac:dyDescent="0.25">
      <c r="C56" s="4"/>
      <c r="D56" s="4"/>
      <c r="F56" s="4"/>
      <c r="G56" s="4"/>
    </row>
    <row r="57" spans="3:7" x14ac:dyDescent="0.25">
      <c r="C57" s="4"/>
      <c r="D57" s="4"/>
      <c r="F57" s="4"/>
      <c r="G57" s="4"/>
    </row>
    <row r="58" spans="3:7" x14ac:dyDescent="0.25">
      <c r="C58" s="4"/>
      <c r="D58" s="4"/>
      <c r="F58" s="4"/>
      <c r="G58" s="4"/>
    </row>
    <row r="59" spans="3:7" x14ac:dyDescent="0.25">
      <c r="C59" s="4"/>
      <c r="D59" s="4"/>
      <c r="F59" s="4"/>
      <c r="G59" s="4"/>
    </row>
    <row r="60" spans="3:7" x14ac:dyDescent="0.25">
      <c r="F60" s="4"/>
      <c r="G60" s="4"/>
    </row>
    <row r="61" spans="3:7" x14ac:dyDescent="0.25">
      <c r="F61" s="4"/>
      <c r="G61" s="4"/>
    </row>
  </sheetData>
  <mergeCells count="8">
    <mergeCell ref="C37:E37"/>
    <mergeCell ref="A1:E1"/>
    <mergeCell ref="A2:E2"/>
    <mergeCell ref="A3:E3"/>
    <mergeCell ref="H3:M3"/>
    <mergeCell ref="A4:E4"/>
    <mergeCell ref="H4:M4"/>
    <mergeCell ref="H5:M5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2022-01-19T12:45:52Z</dcterms:created>
  <dcterms:modified xsi:type="dcterms:W3CDTF">2024-06-10T16:35:27Z</dcterms:modified>
</cp:coreProperties>
</file>